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4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CS\Pensions and Investments\Pensions Finance\Templates File\Templates File\Monthly conts templates\2022-23\"/>
    </mc:Choice>
  </mc:AlternateContent>
  <xr:revisionPtr revIDLastSave="0" documentId="8_{0D331E96-B702-455C-98D0-1A87BAAE928E}" xr6:coauthVersionLast="47" xr6:coauthVersionMax="47" xr10:uidLastSave="{00000000-0000-0000-0000-000000000000}"/>
  <bookViews>
    <workbookView xWindow="2700" yWindow="50" windowWidth="16510" windowHeight="9970" firstSheet="1" activeTab="1" xr2:uid="{00000000-000D-0000-FFFF-FFFF00000000}"/>
  </bookViews>
  <sheets>
    <sheet name="Instructions" sheetId="2" r:id="rId1"/>
    <sheet name="Individual Employer Breakdown" sheetId="4" r:id="rId2"/>
    <sheet name="LGPS Monthly Reconciliation" sheetId="1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D23" i="1"/>
  <c r="N39" i="4"/>
  <c r="L39" i="4"/>
  <c r="D31" i="1" s="1"/>
  <c r="K39" i="4"/>
  <c r="D33" i="1" s="1"/>
  <c r="J39" i="4"/>
  <c r="I39" i="4"/>
  <c r="D29" i="1" s="1"/>
  <c r="H39" i="4"/>
  <c r="D17" i="1" s="1"/>
  <c r="G39" i="4"/>
  <c r="D25" i="1" s="1"/>
  <c r="F39" i="4"/>
  <c r="E39" i="4"/>
  <c r="D21" i="1" s="1"/>
  <c r="D39" i="4"/>
  <c r="D19" i="1" s="1"/>
  <c r="C39" i="4"/>
  <c r="J19" i="1" s="1"/>
  <c r="B39" i="4"/>
  <c r="J17" i="1" s="1"/>
  <c r="M38" i="4"/>
  <c r="O38" i="4" s="1"/>
  <c r="M37" i="4"/>
  <c r="O37" i="4" s="1"/>
  <c r="M36" i="4"/>
  <c r="O36" i="4" s="1"/>
  <c r="M35" i="4"/>
  <c r="O35" i="4" s="1"/>
  <c r="M34" i="4"/>
  <c r="O34" i="4" s="1"/>
  <c r="M33" i="4"/>
  <c r="O33" i="4" s="1"/>
  <c r="M32" i="4"/>
  <c r="O32" i="4" s="1"/>
  <c r="M31" i="4"/>
  <c r="O31" i="4" s="1"/>
  <c r="M30" i="4"/>
  <c r="O30" i="4" s="1"/>
  <c r="M29" i="4"/>
  <c r="O29" i="4" s="1"/>
  <c r="M28" i="4"/>
  <c r="O28" i="4" s="1"/>
  <c r="M27" i="4"/>
  <c r="O27" i="4" s="1"/>
  <c r="M26" i="4"/>
  <c r="O26" i="4" s="1"/>
  <c r="M25" i="4"/>
  <c r="O25" i="4" s="1"/>
  <c r="M24" i="4"/>
  <c r="O24" i="4" s="1"/>
  <c r="M23" i="4"/>
  <c r="O23" i="4" s="1"/>
  <c r="M22" i="4"/>
  <c r="O22" i="4" s="1"/>
  <c r="M21" i="4"/>
  <c r="O21" i="4" s="1"/>
  <c r="M20" i="4"/>
  <c r="O20" i="4" s="1"/>
  <c r="M19" i="4"/>
  <c r="O19" i="4" s="1"/>
  <c r="M18" i="4"/>
  <c r="O18" i="4" s="1"/>
  <c r="M17" i="4"/>
  <c r="O17" i="4" s="1"/>
  <c r="M16" i="4"/>
  <c r="O16" i="4" s="1"/>
  <c r="M15" i="4"/>
  <c r="O15" i="4" s="1"/>
  <c r="M14" i="4"/>
  <c r="O14" i="4" s="1"/>
  <c r="M13" i="4"/>
  <c r="O13" i="4" s="1"/>
  <c r="M12" i="4"/>
  <c r="O12" i="4" s="1"/>
  <c r="M11" i="4"/>
  <c r="M39" i="4" s="1"/>
  <c r="M10" i="4"/>
  <c r="O10" i="4" s="1"/>
  <c r="M9" i="4"/>
  <c r="O9" i="4" s="1"/>
  <c r="O11" i="4" l="1"/>
  <c r="J24" i="1"/>
  <c r="I44" i="1" l="1"/>
  <c r="D37" i="1" l="1"/>
  <c r="I45" i="1" l="1"/>
  <c r="I46" i="1" s="1"/>
  <c r="J26" i="1" l="1"/>
  <c r="C13" i="1"/>
</calcChain>
</file>

<file path=xl/sharedStrings.xml><?xml version="1.0" encoding="utf-8"?>
<sst xmlns="http://schemas.openxmlformats.org/spreadsheetml/2006/main" count="107" uniqueCount="103">
  <si>
    <t xml:space="preserve">          PLEASE COMPLETE AND SEND IN TO - </t>
  </si>
  <si>
    <t>LGPSreturns@buckinghamshire.gov.uk</t>
  </si>
  <si>
    <t>Instructions to complete the LGPS Monthly Reconciliation</t>
  </si>
  <si>
    <t>a)</t>
  </si>
  <si>
    <t>Please complete all relevant green cells on the LGPS Monthly reconciliation tab.</t>
  </si>
  <si>
    <t>b)</t>
  </si>
  <si>
    <t xml:space="preserve">Enter the employer name and employer SAP code in C4 and C6 respectively. These can be found on the Employers Buckinghamshire LGPS website </t>
  </si>
  <si>
    <t>c)</t>
  </si>
  <si>
    <t>Enter the month which the reconciliation relates to in cell C8.</t>
  </si>
  <si>
    <t>d)</t>
  </si>
  <si>
    <t>Please enter the employer contribution rate and monthly deficit (if applicable) in cells D10 and D12 respectively.</t>
  </si>
  <si>
    <t>e)</t>
  </si>
  <si>
    <t>Enter the Employer's monthly contributions paid in cell E17.</t>
  </si>
  <si>
    <t>f)</t>
  </si>
  <si>
    <t>If the Employee is in the main scheme (CEC1) enter their monthly contributions paid in cell E19.</t>
  </si>
  <si>
    <t>g)</t>
  </si>
  <si>
    <t>If the Employee is in the 50/50 scheme (CEC2), enter their monthly contributions paid in cell E21.</t>
  </si>
  <si>
    <t>h)</t>
  </si>
  <si>
    <t>If the Employee is paying Added Years Contributions, then enter these in cell E23.</t>
  </si>
  <si>
    <t>i)</t>
  </si>
  <si>
    <t>If the Employee is paying Additional Regular Contributions (ARC), then enter this in cell E25.</t>
  </si>
  <si>
    <t>j)</t>
  </si>
  <si>
    <t>If the Employee is paying Additional Pension Contributions (EAPC CAC), then enter this in cell E27.</t>
  </si>
  <si>
    <t>k)</t>
  </si>
  <si>
    <t>If the Employer is paying Additional Pension Contributions (RAPC CARC), then enter this in cell E29.</t>
  </si>
  <si>
    <t>l)</t>
  </si>
  <si>
    <t>Please enter any other adjustments regarding employers and employees in cells E31 and E33 respectively. (If any please explain in box B45).</t>
  </si>
  <si>
    <t>m)</t>
  </si>
  <si>
    <t>Please enter the monthly deficit payment in cell E35, if applicable.</t>
  </si>
  <si>
    <r>
      <t xml:space="preserve">In cell E39 please enter the payment made to Buckinghamshire LGPS. Please note: </t>
    </r>
    <r>
      <rPr>
        <u/>
        <sz val="11"/>
        <color theme="1"/>
        <rFont val="Arial"/>
        <family val="2"/>
      </rPr>
      <t>THIS MUST MATCH THE TOTAL DUE</t>
    </r>
    <r>
      <rPr>
        <sz val="11"/>
        <color theme="1"/>
        <rFont val="Arial"/>
        <family val="2"/>
      </rPr>
      <t>.</t>
    </r>
  </si>
  <si>
    <t>n)</t>
  </si>
  <si>
    <t>If the Employee is in the main scheme (CPP1), enter their monthly pensionable pay in cell K17.</t>
  </si>
  <si>
    <t>o)</t>
  </si>
  <si>
    <t>If the Employee is in the 50/50 scheme (CPP2), enter their monthly pensionable pay in cell K19.</t>
  </si>
  <si>
    <t>p)</t>
  </si>
  <si>
    <t>Please enter the I-Connect monthly submission totals in cells K31 to K34 respectively. Please note: Employers contributions should include additional employers contributions. All employee additional contributions should be included in the Additionals figure.</t>
  </si>
  <si>
    <t>q)</t>
  </si>
  <si>
    <t>Any difference highlighted in cell J46 will need to be explained in box B45.</t>
  </si>
  <si>
    <t>r)</t>
  </si>
  <si>
    <t>Please enter the relevant contact details in cells D49 to D61.</t>
  </si>
  <si>
    <t>s)</t>
  </si>
  <si>
    <t xml:space="preserve">Once all is completed please send the I-Connect Monthly Submission Reconciliation to - </t>
  </si>
  <si>
    <t xml:space="preserve">LGPSreturns@buckinghamshire.gov.uk </t>
  </si>
  <si>
    <t>Employer Name:</t>
  </si>
  <si>
    <t>Relating Month:</t>
  </si>
  <si>
    <t>Name of School</t>
  </si>
  <si>
    <t>Main Scheme Pens Pay</t>
  </si>
  <si>
    <t>5050 Scheme PensPay</t>
  </si>
  <si>
    <t>Main Scheme Employees</t>
  </si>
  <si>
    <t>5050 Scheme Employees</t>
  </si>
  <si>
    <t>Employees APCs</t>
  </si>
  <si>
    <t>Employees ARCs</t>
  </si>
  <si>
    <t>Main Scheme Employers</t>
  </si>
  <si>
    <t>Employers APCs</t>
  </si>
  <si>
    <t>Employee Added Years</t>
  </si>
  <si>
    <t>Adjustments - Employers</t>
  </si>
  <si>
    <t>Adjustments - Employees</t>
  </si>
  <si>
    <t>Total Due</t>
  </si>
  <si>
    <t>Bacs Value</t>
  </si>
  <si>
    <t>Difference</t>
  </si>
  <si>
    <t>TOTAL</t>
  </si>
  <si>
    <t>Buckinghamshire Local Government Pension Scheme</t>
  </si>
  <si>
    <t xml:space="preserve">Monthly Reconciliation </t>
  </si>
  <si>
    <t>Employer Number:</t>
  </si>
  <si>
    <t>Employer Contribution Rate:</t>
  </si>
  <si>
    <t>Deficit Recovery Per Month:</t>
  </si>
  <si>
    <t>Deficit Recovery Per Year:</t>
  </si>
  <si>
    <t>CONTRIBUTIONS</t>
  </si>
  <si>
    <t>PENSIONABLE PAY</t>
  </si>
  <si>
    <t>Employers:</t>
  </si>
  <si>
    <t xml:space="preserve">Main Scheme Pensionable Pay:  </t>
  </si>
  <si>
    <t>Main Employee (CEC1):</t>
  </si>
  <si>
    <t xml:space="preserve">50/50 Scheme Pensionable Pay:  </t>
  </si>
  <si>
    <t>50/50 Scheme Employee (CEC2):</t>
  </si>
  <si>
    <t>50/50 Scheme Pensionable Pay must equal the total pensionable pay of those members.</t>
  </si>
  <si>
    <t>Employee Added Years (NOT AVC'S):</t>
  </si>
  <si>
    <t xml:space="preserve">Employers Contribution Rate:  </t>
  </si>
  <si>
    <t>Employee Additional Regular Conts (ARC):</t>
  </si>
  <si>
    <t>Total Employers Contributions:</t>
  </si>
  <si>
    <t>Employee Additional Pension Conts (EAPC CAC):</t>
  </si>
  <si>
    <t>Employers Additional Pension Conts (RAPC CARC):</t>
  </si>
  <si>
    <t>i-Connect Submission</t>
  </si>
  <si>
    <t>Other Adjustments - Employees:</t>
  </si>
  <si>
    <t>Employees Main:</t>
  </si>
  <si>
    <t>Other Adjustments - Employers:</t>
  </si>
  <si>
    <t>Employees 50/50:</t>
  </si>
  <si>
    <t>Additional:</t>
  </si>
  <si>
    <t>Monthly Deficit:</t>
  </si>
  <si>
    <t>Deficit:</t>
  </si>
  <si>
    <t>TOTAL DUE:</t>
  </si>
  <si>
    <t>PAYMENT MADE:</t>
  </si>
  <si>
    <t>PLEASE NOTE: PAYMENT MUST MATCH TOTAL DUE</t>
  </si>
  <si>
    <t>Comments on differences and adjustments:</t>
  </si>
  <si>
    <t>i-Connect Total Due:</t>
  </si>
  <si>
    <t>Monthly Total Due:</t>
  </si>
  <si>
    <t>Difference:</t>
  </si>
  <si>
    <t>Certified Correct by:</t>
  </si>
  <si>
    <t>Job Title:</t>
  </si>
  <si>
    <t>Date:</t>
  </si>
  <si>
    <t>Name and telephone number of officer to whom any enquiries may be made:</t>
  </si>
  <si>
    <t>Name:</t>
  </si>
  <si>
    <t>Telephone Number:</t>
  </si>
  <si>
    <t>Email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</si>
</sst>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2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rgb="FFFF0000"/>
      <name val="Arial"/>
      <family val="2"/>
    </font>
    <font>
      <b/>
      <u/>
      <sz val="14"/>
      <name val="Arial"/>
      <family val="2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b/>
      <u/>
      <sz val="12"/>
      <color theme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17" fillId="0" borderId="0" applyNumberFormat="0" applyFill="0" applyBorder="0" applyAlignment="0" applyProtection="0"/>
  </cellStyleXfs>
  <cellXfs count="98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64" fontId="0" fillId="2" borderId="0" xfId="1" applyFont="1" applyFill="1" applyBorder="1" applyAlignment="1" applyProtection="1">
      <alignment horizontal="center"/>
    </xf>
    <xf numFmtId="0" fontId="4" fillId="2" borderId="0" xfId="0" applyFont="1" applyFill="1"/>
    <xf numFmtId="0" fontId="8" fillId="2" borderId="0" xfId="0" applyFont="1" applyFill="1"/>
    <xf numFmtId="0" fontId="0" fillId="2" borderId="7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9" fillId="2" borderId="0" xfId="0" applyFont="1" applyFill="1"/>
    <xf numFmtId="0" fontId="7" fillId="2" borderId="0" xfId="0" applyFont="1" applyFill="1"/>
    <xf numFmtId="0" fontId="10" fillId="2" borderId="0" xfId="0" applyFont="1" applyFill="1"/>
    <xf numFmtId="0" fontId="12" fillId="2" borderId="0" xfId="3" applyFont="1" applyFill="1"/>
    <xf numFmtId="0" fontId="9" fillId="2" borderId="0" xfId="3" applyFont="1" applyFill="1"/>
    <xf numFmtId="0" fontId="13" fillId="2" borderId="0" xfId="3" applyFont="1" applyFill="1"/>
    <xf numFmtId="0" fontId="14" fillId="2" borderId="0" xfId="4" applyFont="1" applyFill="1"/>
    <xf numFmtId="0" fontId="15" fillId="2" borderId="0" xfId="0" applyFont="1" applyFill="1"/>
    <xf numFmtId="0" fontId="14" fillId="2" borderId="0" xfId="0" applyFont="1" applyFill="1"/>
    <xf numFmtId="0" fontId="15" fillId="2" borderId="0" xfId="0" applyFont="1" applyFill="1" applyAlignment="1">
      <alignment horizontal="left" wrapText="1"/>
    </xf>
    <xf numFmtId="0" fontId="18" fillId="0" borderId="0" xfId="5" applyFont="1" applyProtection="1">
      <protection locked="0"/>
    </xf>
    <xf numFmtId="0" fontId="19" fillId="0" borderId="0" xfId="5" applyFont="1" applyProtection="1">
      <protection locked="0"/>
    </xf>
    <xf numFmtId="10" fontId="0" fillId="3" borderId="5" xfId="2" applyNumberFormat="1" applyFont="1" applyFill="1" applyBorder="1" applyProtection="1">
      <protection locked="0"/>
    </xf>
    <xf numFmtId="10" fontId="9" fillId="2" borderId="5" xfId="2" applyNumberFormat="1" applyFont="1" applyFill="1" applyBorder="1" applyProtection="1"/>
    <xf numFmtId="0" fontId="20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20" fillId="0" borderId="14" xfId="0" applyFont="1" applyBorder="1" applyAlignment="1">
      <alignment horizontal="right"/>
    </xf>
    <xf numFmtId="0" fontId="20" fillId="2" borderId="0" xfId="0" applyFont="1" applyFill="1" applyAlignment="1">
      <alignment horizontal="center" vertical="center"/>
    </xf>
    <xf numFmtId="164" fontId="15" fillId="0" borderId="14" xfId="1" applyFont="1" applyFill="1" applyBorder="1" applyProtection="1"/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/>
    </xf>
    <xf numFmtId="164" fontId="0" fillId="4" borderId="14" xfId="0" applyNumberFormat="1" applyFill="1" applyBorder="1"/>
    <xf numFmtId="164" fontId="15" fillId="2" borderId="14" xfId="0" applyNumberFormat="1" applyFont="1" applyFill="1" applyBorder="1"/>
    <xf numFmtId="0" fontId="20" fillId="3" borderId="14" xfId="0" applyFont="1" applyFill="1" applyBorder="1" applyProtection="1">
      <protection locked="0"/>
    </xf>
    <xf numFmtId="164" fontId="15" fillId="3" borderId="14" xfId="1" applyFont="1" applyFill="1" applyBorder="1" applyProtection="1">
      <protection locked="0"/>
    </xf>
    <xf numFmtId="164" fontId="0" fillId="3" borderId="14" xfId="1" applyFont="1" applyFill="1" applyBorder="1" applyProtection="1">
      <protection locked="0"/>
    </xf>
    <xf numFmtId="0" fontId="13" fillId="0" borderId="0" xfId="5" applyFont="1"/>
    <xf numFmtId="0" fontId="15" fillId="2" borderId="0" xfId="0" applyFont="1" applyFill="1" applyAlignment="1">
      <alignment horizontal="left" wrapText="1"/>
    </xf>
    <xf numFmtId="0" fontId="14" fillId="3" borderId="1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14" fillId="3" borderId="3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164" fontId="0" fillId="3" borderId="10" xfId="1" applyFont="1" applyFill="1" applyBorder="1" applyAlignment="1" applyProtection="1">
      <alignment horizontal="center"/>
      <protection locked="0"/>
    </xf>
    <xf numFmtId="164" fontId="0" fillId="3" borderId="4" xfId="1" applyFont="1" applyFill="1" applyBorder="1" applyAlignment="1" applyProtection="1">
      <alignment horizontal="center"/>
      <protection locked="0"/>
    </xf>
    <xf numFmtId="164" fontId="0" fillId="3" borderId="11" xfId="1" applyFont="1" applyFill="1" applyBorder="1" applyAlignment="1" applyProtection="1">
      <alignment horizontal="center"/>
      <protection locked="0"/>
    </xf>
    <xf numFmtId="164" fontId="0" fillId="3" borderId="12" xfId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right"/>
    </xf>
    <xf numFmtId="164" fontId="0" fillId="2" borderId="1" xfId="1" applyFont="1" applyFill="1" applyBorder="1" applyAlignment="1" applyProtection="1">
      <alignment horizontal="center"/>
    </xf>
    <xf numFmtId="164" fontId="0" fillId="2" borderId="3" xfId="1" applyFont="1" applyFill="1" applyBorder="1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0" fillId="3" borderId="1" xfId="1" applyFont="1" applyFill="1" applyBorder="1" applyAlignment="1" applyProtection="1">
      <alignment horizontal="center"/>
      <protection locked="0"/>
    </xf>
    <xf numFmtId="164" fontId="0" fillId="3" borderId="3" xfId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164" fontId="0" fillId="2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7" fillId="2" borderId="8" xfId="0" applyFont="1" applyFill="1" applyBorder="1" applyAlignment="1">
      <alignment horizontal="center"/>
    </xf>
    <xf numFmtId="164" fontId="0" fillId="3" borderId="7" xfId="1" applyFont="1" applyFill="1" applyBorder="1" applyAlignment="1" applyProtection="1">
      <alignment horizontal="center"/>
      <protection locked="0"/>
    </xf>
    <xf numFmtId="164" fontId="0" fillId="3" borderId="9" xfId="1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164" fontId="10" fillId="2" borderId="1" xfId="1" applyFont="1" applyFill="1" applyBorder="1" applyAlignment="1" applyProtection="1">
      <alignment horizontal="center"/>
    </xf>
    <xf numFmtId="164" fontId="10" fillId="2" borderId="3" xfId="1" applyFont="1" applyFill="1" applyBorder="1" applyAlignment="1" applyProtection="1">
      <alignment horizontal="center"/>
    </xf>
    <xf numFmtId="164" fontId="0" fillId="2" borderId="7" xfId="1" applyFont="1" applyFill="1" applyBorder="1" applyAlignment="1" applyProtection="1">
      <alignment horizontal="center"/>
    </xf>
    <xf numFmtId="164" fontId="0" fillId="2" borderId="9" xfId="1" applyFont="1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 wrapText="1"/>
    </xf>
  </cellXfs>
  <cellStyles count="6">
    <cellStyle name="Currency" xfId="1" builtinId="4"/>
    <cellStyle name="Hyperlink" xfId="5" builtinId="8"/>
    <cellStyle name="Normal" xfId="0" builtinId="0"/>
    <cellStyle name="Normal 2" xfId="3" xr:uid="{00000000-0005-0000-0000-000003000000}"/>
    <cellStyle name="Normal 3" xfId="4" xr:uid="{00000000-0005-0000-0000-000004000000}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gpsreturns@buckscc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workbookViewId="0">
      <selection activeCell="J12" sqref="J12"/>
    </sheetView>
  </sheetViews>
  <sheetFormatPr defaultColWidth="8.88671875" defaultRowHeight="14.1"/>
  <cols>
    <col min="1" max="1" width="3.6640625" style="21" customWidth="1"/>
    <col min="2" max="7" width="8.88671875" style="21"/>
    <col min="8" max="8" width="10.88671875" style="21" customWidth="1"/>
    <col min="9" max="16384" width="8.88671875" style="21"/>
  </cols>
  <sheetData>
    <row r="1" spans="1:10" ht="15.6">
      <c r="B1" s="22" t="s">
        <v>0</v>
      </c>
      <c r="C1" s="22"/>
      <c r="D1" s="22"/>
      <c r="E1" s="22"/>
      <c r="F1" s="25" t="s">
        <v>1</v>
      </c>
      <c r="G1" s="22"/>
      <c r="H1" s="22"/>
    </row>
    <row r="3" spans="1:10" ht="15.6">
      <c r="A3" s="17"/>
      <c r="B3" s="18" t="s">
        <v>2</v>
      </c>
    </row>
    <row r="4" spans="1:10">
      <c r="A4" s="17"/>
      <c r="B4" s="19"/>
    </row>
    <row r="5" spans="1:10">
      <c r="A5" s="17" t="s">
        <v>3</v>
      </c>
      <c r="B5" s="19" t="s">
        <v>4</v>
      </c>
    </row>
    <row r="6" spans="1:10">
      <c r="A6" s="17"/>
    </row>
    <row r="7" spans="1:10">
      <c r="A7" s="17" t="s">
        <v>5</v>
      </c>
      <c r="B7" s="21" t="s">
        <v>6</v>
      </c>
      <c r="J7" s="41"/>
    </row>
    <row r="8" spans="1:10">
      <c r="A8" s="17"/>
    </row>
    <row r="9" spans="1:10">
      <c r="A9" s="17" t="s">
        <v>7</v>
      </c>
      <c r="B9" s="21" t="s">
        <v>8</v>
      </c>
    </row>
    <row r="10" spans="1:10">
      <c r="A10" s="17"/>
    </row>
    <row r="11" spans="1:10">
      <c r="A11" s="17" t="s">
        <v>9</v>
      </c>
      <c r="B11" s="21" t="s">
        <v>10</v>
      </c>
    </row>
    <row r="12" spans="1:10">
      <c r="A12" s="17"/>
    </row>
    <row r="13" spans="1:10">
      <c r="A13" s="17" t="s">
        <v>11</v>
      </c>
      <c r="B13" s="21" t="s">
        <v>12</v>
      </c>
    </row>
    <row r="14" spans="1:10">
      <c r="A14" s="17"/>
    </row>
    <row r="15" spans="1:10">
      <c r="A15" s="17" t="s">
        <v>13</v>
      </c>
      <c r="B15" s="21" t="s">
        <v>14</v>
      </c>
    </row>
    <row r="16" spans="1:10">
      <c r="A16" s="17"/>
    </row>
    <row r="17" spans="1:2">
      <c r="A17" s="17" t="s">
        <v>15</v>
      </c>
      <c r="B17" s="21" t="s">
        <v>16</v>
      </c>
    </row>
    <row r="18" spans="1:2">
      <c r="A18" s="17"/>
    </row>
    <row r="19" spans="1:2">
      <c r="A19" s="17" t="s">
        <v>17</v>
      </c>
      <c r="B19" s="21" t="s">
        <v>18</v>
      </c>
    </row>
    <row r="20" spans="1:2">
      <c r="A20" s="17"/>
    </row>
    <row r="21" spans="1:2">
      <c r="A21" s="17" t="s">
        <v>19</v>
      </c>
      <c r="B21" s="21" t="s">
        <v>20</v>
      </c>
    </row>
    <row r="22" spans="1:2">
      <c r="A22" s="17"/>
    </row>
    <row r="23" spans="1:2">
      <c r="A23" s="17" t="s">
        <v>21</v>
      </c>
      <c r="B23" s="21" t="s">
        <v>22</v>
      </c>
    </row>
    <row r="24" spans="1:2">
      <c r="A24" s="17"/>
    </row>
    <row r="25" spans="1:2">
      <c r="A25" s="17" t="s">
        <v>23</v>
      </c>
      <c r="B25" s="21" t="s">
        <v>24</v>
      </c>
    </row>
    <row r="26" spans="1:2">
      <c r="A26" s="17"/>
    </row>
    <row r="27" spans="1:2">
      <c r="A27" s="17" t="s">
        <v>25</v>
      </c>
      <c r="B27" s="21" t="s">
        <v>26</v>
      </c>
    </row>
    <row r="28" spans="1:2">
      <c r="A28" s="17"/>
    </row>
    <row r="29" spans="1:2">
      <c r="A29" s="17" t="s">
        <v>27</v>
      </c>
      <c r="B29" s="21" t="s">
        <v>28</v>
      </c>
    </row>
    <row r="30" spans="1:2">
      <c r="A30" s="17"/>
    </row>
    <row r="31" spans="1:2">
      <c r="A31" s="17" t="s">
        <v>15</v>
      </c>
      <c r="B31" s="21" t="s">
        <v>29</v>
      </c>
    </row>
    <row r="32" spans="1:2">
      <c r="A32" s="17"/>
    </row>
    <row r="33" spans="1:13">
      <c r="A33" s="17" t="s">
        <v>30</v>
      </c>
      <c r="B33" s="21" t="s">
        <v>31</v>
      </c>
    </row>
    <row r="34" spans="1:13">
      <c r="A34" s="17"/>
    </row>
    <row r="35" spans="1:13">
      <c r="A35" s="20" t="s">
        <v>32</v>
      </c>
      <c r="B35" s="21" t="s">
        <v>33</v>
      </c>
    </row>
    <row r="36" spans="1:13">
      <c r="A36" s="17"/>
    </row>
    <row r="37" spans="1:13">
      <c r="A37" s="22" t="s">
        <v>34</v>
      </c>
      <c r="B37" s="42" t="s">
        <v>35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>
      <c r="A38" s="2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>
      <c r="A40" s="22" t="s">
        <v>36</v>
      </c>
      <c r="B40" s="21" t="s">
        <v>37</v>
      </c>
    </row>
    <row r="41" spans="1:13">
      <c r="A41" s="22"/>
    </row>
    <row r="42" spans="1:13">
      <c r="A42" s="22" t="s">
        <v>38</v>
      </c>
      <c r="B42" s="21" t="s">
        <v>39</v>
      </c>
    </row>
    <row r="43" spans="1:13">
      <c r="A43" s="22"/>
    </row>
    <row r="44" spans="1:13" ht="15.75" customHeight="1">
      <c r="A44" s="22" t="s">
        <v>40</v>
      </c>
      <c r="B44" s="21" t="s">
        <v>41</v>
      </c>
      <c r="I44" s="24" t="s">
        <v>42</v>
      </c>
    </row>
  </sheetData>
  <mergeCells count="1">
    <mergeCell ref="B37:M38"/>
  </mergeCells>
  <hyperlinks>
    <hyperlink ref="I44" r:id="rId1" display="mailto:lgpsreturns@buckscc.gov.uk" xr:uid="{00000000-0004-0000-0000-000001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FB5F7-33DD-47A0-A454-6C22F8588EF9}">
  <dimension ref="A1:O39"/>
  <sheetViews>
    <sheetView tabSelected="1" topLeftCell="A19" zoomScale="60" zoomScaleNormal="60" workbookViewId="0">
      <selection activeCell="D43" sqref="D43"/>
    </sheetView>
  </sheetViews>
  <sheetFormatPr defaultColWidth="8.88671875" defaultRowHeight="15.6"/>
  <cols>
    <col min="1" max="1" width="28.77734375" style="1" customWidth="1"/>
    <col min="2" max="3" width="17.77734375" style="1" customWidth="1"/>
    <col min="4" max="4" width="19" style="1" customWidth="1"/>
    <col min="5" max="5" width="17.88671875" style="1" customWidth="1"/>
    <col min="6" max="6" width="16.77734375" style="1" customWidth="1"/>
    <col min="7" max="7" width="14.44140625" style="1" customWidth="1"/>
    <col min="8" max="8" width="14.6640625" style="1" customWidth="1"/>
    <col min="9" max="14" width="15.33203125" style="1" customWidth="1"/>
    <col min="15" max="15" width="13.77734375" style="1" customWidth="1"/>
    <col min="16" max="16384" width="8.88671875" style="1"/>
  </cols>
  <sheetData>
    <row r="1" spans="1:15" ht="15.95" thickBot="1"/>
    <row r="2" spans="1:15" ht="15.95" thickBot="1">
      <c r="A2" s="2" t="s">
        <v>43</v>
      </c>
      <c r="B2" s="43"/>
      <c r="C2" s="44"/>
      <c r="D2" s="44"/>
      <c r="E2" s="44"/>
      <c r="F2" s="44"/>
      <c r="G2" s="45"/>
    </row>
    <row r="3" spans="1:15" ht="15.95" thickBot="1"/>
    <row r="4" spans="1:15" ht="15.95" thickBot="1">
      <c r="A4" s="2" t="s">
        <v>44</v>
      </c>
      <c r="B4" s="46"/>
      <c r="C4" s="47"/>
    </row>
    <row r="8" spans="1:15" ht="30" customHeight="1">
      <c r="A8" s="28" t="s">
        <v>45</v>
      </c>
      <c r="B8" s="28" t="s">
        <v>46</v>
      </c>
      <c r="C8" s="28" t="s">
        <v>47</v>
      </c>
      <c r="D8" s="28" t="s">
        <v>48</v>
      </c>
      <c r="E8" s="28" t="s">
        <v>49</v>
      </c>
      <c r="F8" s="28" t="s">
        <v>50</v>
      </c>
      <c r="G8" s="28" t="s">
        <v>51</v>
      </c>
      <c r="H8" s="28" t="s">
        <v>52</v>
      </c>
      <c r="I8" s="31" t="s">
        <v>53</v>
      </c>
      <c r="J8" s="28" t="s">
        <v>54</v>
      </c>
      <c r="K8" s="28" t="s">
        <v>55</v>
      </c>
      <c r="L8" s="28" t="s">
        <v>56</v>
      </c>
      <c r="M8" s="29" t="s">
        <v>57</v>
      </c>
      <c r="N8" s="29" t="s">
        <v>58</v>
      </c>
      <c r="O8" s="31" t="s">
        <v>59</v>
      </c>
    </row>
    <row r="9" spans="1:15">
      <c r="A9" s="38"/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40">
        <v>0</v>
      </c>
      <c r="J9" s="40">
        <v>0</v>
      </c>
      <c r="K9" s="40">
        <v>0</v>
      </c>
      <c r="L9" s="40">
        <v>0</v>
      </c>
      <c r="M9" s="32">
        <f>SUM(D9:L9)</f>
        <v>0</v>
      </c>
      <c r="N9" s="39">
        <v>0</v>
      </c>
      <c r="O9" s="37">
        <f>N9-M9</f>
        <v>0</v>
      </c>
    </row>
    <row r="10" spans="1:15">
      <c r="A10" s="38"/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40">
        <v>0</v>
      </c>
      <c r="J10" s="40">
        <v>0</v>
      </c>
      <c r="K10" s="40">
        <v>0</v>
      </c>
      <c r="L10" s="40">
        <v>0</v>
      </c>
      <c r="M10" s="32">
        <f t="shared" ref="M10:M38" si="0">SUM(D10:L10)</f>
        <v>0</v>
      </c>
      <c r="N10" s="39">
        <v>0</v>
      </c>
      <c r="O10" s="37">
        <f t="shared" ref="O10:O38" si="1">N10-M10</f>
        <v>0</v>
      </c>
    </row>
    <row r="11" spans="1:15">
      <c r="A11" s="38"/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40">
        <v>0</v>
      </c>
      <c r="J11" s="40">
        <v>0</v>
      </c>
      <c r="K11" s="40">
        <v>0</v>
      </c>
      <c r="L11" s="40">
        <v>0</v>
      </c>
      <c r="M11" s="32">
        <f t="shared" si="0"/>
        <v>0</v>
      </c>
      <c r="N11" s="39">
        <v>0</v>
      </c>
      <c r="O11" s="37">
        <f t="shared" si="1"/>
        <v>0</v>
      </c>
    </row>
    <row r="12" spans="1:15">
      <c r="A12" s="38"/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40">
        <v>0</v>
      </c>
      <c r="J12" s="40">
        <v>0</v>
      </c>
      <c r="K12" s="40">
        <v>0</v>
      </c>
      <c r="L12" s="40">
        <v>0</v>
      </c>
      <c r="M12" s="32">
        <f t="shared" si="0"/>
        <v>0</v>
      </c>
      <c r="N12" s="39">
        <v>0</v>
      </c>
      <c r="O12" s="37">
        <f t="shared" si="1"/>
        <v>0</v>
      </c>
    </row>
    <row r="13" spans="1:15">
      <c r="A13" s="38"/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40">
        <v>0</v>
      </c>
      <c r="J13" s="40">
        <v>0</v>
      </c>
      <c r="K13" s="40">
        <v>0</v>
      </c>
      <c r="L13" s="40">
        <v>0</v>
      </c>
      <c r="M13" s="32">
        <f t="shared" si="0"/>
        <v>0</v>
      </c>
      <c r="N13" s="39">
        <v>0</v>
      </c>
      <c r="O13" s="37">
        <f t="shared" si="1"/>
        <v>0</v>
      </c>
    </row>
    <row r="14" spans="1:15">
      <c r="A14" s="38"/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40">
        <v>0</v>
      </c>
      <c r="J14" s="40">
        <v>0</v>
      </c>
      <c r="K14" s="40">
        <v>0</v>
      </c>
      <c r="L14" s="40">
        <v>0</v>
      </c>
      <c r="M14" s="32">
        <f t="shared" si="0"/>
        <v>0</v>
      </c>
      <c r="N14" s="39">
        <v>0</v>
      </c>
      <c r="O14" s="37">
        <f t="shared" si="1"/>
        <v>0</v>
      </c>
    </row>
    <row r="15" spans="1:15">
      <c r="A15" s="38"/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40">
        <v>0</v>
      </c>
      <c r="J15" s="40">
        <v>0</v>
      </c>
      <c r="K15" s="40">
        <v>0</v>
      </c>
      <c r="L15" s="40">
        <v>0</v>
      </c>
      <c r="M15" s="32">
        <f t="shared" si="0"/>
        <v>0</v>
      </c>
      <c r="N15" s="39">
        <v>0</v>
      </c>
      <c r="O15" s="37">
        <f t="shared" si="1"/>
        <v>0</v>
      </c>
    </row>
    <row r="16" spans="1:15">
      <c r="A16" s="38"/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40">
        <v>0</v>
      </c>
      <c r="J16" s="40">
        <v>0</v>
      </c>
      <c r="K16" s="40">
        <v>0</v>
      </c>
      <c r="L16" s="40">
        <v>0</v>
      </c>
      <c r="M16" s="32">
        <f t="shared" si="0"/>
        <v>0</v>
      </c>
      <c r="N16" s="39">
        <v>0</v>
      </c>
      <c r="O16" s="37">
        <f t="shared" si="1"/>
        <v>0</v>
      </c>
    </row>
    <row r="17" spans="1:15">
      <c r="A17" s="38"/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40">
        <v>0</v>
      </c>
      <c r="J17" s="40">
        <v>0</v>
      </c>
      <c r="K17" s="40">
        <v>0</v>
      </c>
      <c r="L17" s="40">
        <v>0</v>
      </c>
      <c r="M17" s="32">
        <f t="shared" si="0"/>
        <v>0</v>
      </c>
      <c r="N17" s="39">
        <v>0</v>
      </c>
      <c r="O17" s="37">
        <f t="shared" si="1"/>
        <v>0</v>
      </c>
    </row>
    <row r="18" spans="1:15">
      <c r="A18" s="38"/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40">
        <v>0</v>
      </c>
      <c r="J18" s="40">
        <v>0</v>
      </c>
      <c r="K18" s="40">
        <v>0</v>
      </c>
      <c r="L18" s="40">
        <v>0</v>
      </c>
      <c r="M18" s="32">
        <f t="shared" si="0"/>
        <v>0</v>
      </c>
      <c r="N18" s="39">
        <v>0</v>
      </c>
      <c r="O18" s="37">
        <f t="shared" si="1"/>
        <v>0</v>
      </c>
    </row>
    <row r="19" spans="1:15">
      <c r="A19" s="38"/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40">
        <v>0</v>
      </c>
      <c r="J19" s="40">
        <v>0</v>
      </c>
      <c r="K19" s="40">
        <v>0</v>
      </c>
      <c r="L19" s="40">
        <v>0</v>
      </c>
      <c r="M19" s="32">
        <f t="shared" si="0"/>
        <v>0</v>
      </c>
      <c r="N19" s="39">
        <v>0</v>
      </c>
      <c r="O19" s="37">
        <f t="shared" si="1"/>
        <v>0</v>
      </c>
    </row>
    <row r="20" spans="1:15">
      <c r="A20" s="38"/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40">
        <v>0</v>
      </c>
      <c r="J20" s="40">
        <v>0</v>
      </c>
      <c r="K20" s="40">
        <v>0</v>
      </c>
      <c r="L20" s="40">
        <v>0</v>
      </c>
      <c r="M20" s="32">
        <f t="shared" si="0"/>
        <v>0</v>
      </c>
      <c r="N20" s="39">
        <v>0</v>
      </c>
      <c r="O20" s="37">
        <f t="shared" si="1"/>
        <v>0</v>
      </c>
    </row>
    <row r="21" spans="1:15">
      <c r="A21" s="38"/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40">
        <v>0</v>
      </c>
      <c r="J21" s="40">
        <v>0</v>
      </c>
      <c r="K21" s="40">
        <v>0</v>
      </c>
      <c r="L21" s="40">
        <v>0</v>
      </c>
      <c r="M21" s="32">
        <f t="shared" si="0"/>
        <v>0</v>
      </c>
      <c r="N21" s="39">
        <v>0</v>
      </c>
      <c r="O21" s="37">
        <f t="shared" si="1"/>
        <v>0</v>
      </c>
    </row>
    <row r="22" spans="1:15">
      <c r="A22" s="38"/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40">
        <v>0</v>
      </c>
      <c r="J22" s="40">
        <v>0</v>
      </c>
      <c r="K22" s="40">
        <v>0</v>
      </c>
      <c r="L22" s="40">
        <v>0</v>
      </c>
      <c r="M22" s="32">
        <f t="shared" si="0"/>
        <v>0</v>
      </c>
      <c r="N22" s="39">
        <v>0</v>
      </c>
      <c r="O22" s="37">
        <f t="shared" si="1"/>
        <v>0</v>
      </c>
    </row>
    <row r="23" spans="1:15">
      <c r="A23" s="38"/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40">
        <v>0</v>
      </c>
      <c r="J23" s="40">
        <v>0</v>
      </c>
      <c r="K23" s="40">
        <v>0</v>
      </c>
      <c r="L23" s="40">
        <v>0</v>
      </c>
      <c r="M23" s="32">
        <f t="shared" si="0"/>
        <v>0</v>
      </c>
      <c r="N23" s="39">
        <v>0</v>
      </c>
      <c r="O23" s="37">
        <f t="shared" si="1"/>
        <v>0</v>
      </c>
    </row>
    <row r="24" spans="1:15">
      <c r="A24" s="38"/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40">
        <v>0</v>
      </c>
      <c r="J24" s="40">
        <v>0</v>
      </c>
      <c r="K24" s="40">
        <v>0</v>
      </c>
      <c r="L24" s="40">
        <v>0</v>
      </c>
      <c r="M24" s="32">
        <f t="shared" si="0"/>
        <v>0</v>
      </c>
      <c r="N24" s="39">
        <v>0</v>
      </c>
      <c r="O24" s="37">
        <f t="shared" si="1"/>
        <v>0</v>
      </c>
    </row>
    <row r="25" spans="1:15">
      <c r="A25" s="38"/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40">
        <v>0</v>
      </c>
      <c r="J25" s="40">
        <v>0</v>
      </c>
      <c r="K25" s="40">
        <v>0</v>
      </c>
      <c r="L25" s="40">
        <v>0</v>
      </c>
      <c r="M25" s="32">
        <f t="shared" si="0"/>
        <v>0</v>
      </c>
      <c r="N25" s="39">
        <v>0</v>
      </c>
      <c r="O25" s="37">
        <f t="shared" si="1"/>
        <v>0</v>
      </c>
    </row>
    <row r="26" spans="1:15">
      <c r="A26" s="38"/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40">
        <v>0</v>
      </c>
      <c r="J26" s="40">
        <v>0</v>
      </c>
      <c r="K26" s="40">
        <v>0</v>
      </c>
      <c r="L26" s="40">
        <v>0</v>
      </c>
      <c r="M26" s="32">
        <f t="shared" si="0"/>
        <v>0</v>
      </c>
      <c r="N26" s="39">
        <v>0</v>
      </c>
      <c r="O26" s="37">
        <f t="shared" si="1"/>
        <v>0</v>
      </c>
    </row>
    <row r="27" spans="1:15">
      <c r="A27" s="38"/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40">
        <v>0</v>
      </c>
      <c r="J27" s="40">
        <v>0</v>
      </c>
      <c r="K27" s="40">
        <v>0</v>
      </c>
      <c r="L27" s="40">
        <v>0</v>
      </c>
      <c r="M27" s="32">
        <f t="shared" si="0"/>
        <v>0</v>
      </c>
      <c r="N27" s="39">
        <v>0</v>
      </c>
      <c r="O27" s="37">
        <f t="shared" si="1"/>
        <v>0</v>
      </c>
    </row>
    <row r="28" spans="1:15">
      <c r="A28" s="38"/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40">
        <v>0</v>
      </c>
      <c r="J28" s="40">
        <v>0</v>
      </c>
      <c r="K28" s="40">
        <v>0</v>
      </c>
      <c r="L28" s="40">
        <v>0</v>
      </c>
      <c r="M28" s="32">
        <f t="shared" si="0"/>
        <v>0</v>
      </c>
      <c r="N28" s="39">
        <v>0</v>
      </c>
      <c r="O28" s="37">
        <f t="shared" si="1"/>
        <v>0</v>
      </c>
    </row>
    <row r="29" spans="1:15">
      <c r="A29" s="38"/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40">
        <v>0</v>
      </c>
      <c r="J29" s="40">
        <v>0</v>
      </c>
      <c r="K29" s="40">
        <v>0</v>
      </c>
      <c r="L29" s="40">
        <v>0</v>
      </c>
      <c r="M29" s="32">
        <f t="shared" si="0"/>
        <v>0</v>
      </c>
      <c r="N29" s="39">
        <v>0</v>
      </c>
      <c r="O29" s="37">
        <f t="shared" si="1"/>
        <v>0</v>
      </c>
    </row>
    <row r="30" spans="1:15">
      <c r="A30" s="38"/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40">
        <v>0</v>
      </c>
      <c r="J30" s="40">
        <v>0</v>
      </c>
      <c r="K30" s="40">
        <v>0</v>
      </c>
      <c r="L30" s="40">
        <v>0</v>
      </c>
      <c r="M30" s="32">
        <f t="shared" si="0"/>
        <v>0</v>
      </c>
      <c r="N30" s="39">
        <v>0</v>
      </c>
      <c r="O30" s="37">
        <f t="shared" si="1"/>
        <v>0</v>
      </c>
    </row>
    <row r="31" spans="1:15">
      <c r="A31" s="38"/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0">
        <v>0</v>
      </c>
      <c r="J31" s="40">
        <v>0</v>
      </c>
      <c r="K31" s="40">
        <v>0</v>
      </c>
      <c r="L31" s="40">
        <v>0</v>
      </c>
      <c r="M31" s="32">
        <f t="shared" si="0"/>
        <v>0</v>
      </c>
      <c r="N31" s="39">
        <v>0</v>
      </c>
      <c r="O31" s="37">
        <f t="shared" si="1"/>
        <v>0</v>
      </c>
    </row>
    <row r="32" spans="1:15">
      <c r="A32" s="38"/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40">
        <v>0</v>
      </c>
      <c r="J32" s="40">
        <v>0</v>
      </c>
      <c r="K32" s="40">
        <v>0</v>
      </c>
      <c r="L32" s="40">
        <v>0</v>
      </c>
      <c r="M32" s="32">
        <f t="shared" si="0"/>
        <v>0</v>
      </c>
      <c r="N32" s="39">
        <v>0</v>
      </c>
      <c r="O32" s="37">
        <f t="shared" si="1"/>
        <v>0</v>
      </c>
    </row>
    <row r="33" spans="1:15">
      <c r="A33" s="38"/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40">
        <v>0</v>
      </c>
      <c r="J33" s="40">
        <v>0</v>
      </c>
      <c r="K33" s="40">
        <v>0</v>
      </c>
      <c r="L33" s="40">
        <v>0</v>
      </c>
      <c r="M33" s="32">
        <f t="shared" si="0"/>
        <v>0</v>
      </c>
      <c r="N33" s="39">
        <v>0</v>
      </c>
      <c r="O33" s="37">
        <f t="shared" si="1"/>
        <v>0</v>
      </c>
    </row>
    <row r="34" spans="1:15">
      <c r="A34" s="38"/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40">
        <v>0</v>
      </c>
      <c r="J34" s="40">
        <v>0</v>
      </c>
      <c r="K34" s="40">
        <v>0</v>
      </c>
      <c r="L34" s="40">
        <v>0</v>
      </c>
      <c r="M34" s="32">
        <f t="shared" si="0"/>
        <v>0</v>
      </c>
      <c r="N34" s="39">
        <v>0</v>
      </c>
      <c r="O34" s="37">
        <f t="shared" si="1"/>
        <v>0</v>
      </c>
    </row>
    <row r="35" spans="1:15">
      <c r="A35" s="38"/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40">
        <v>0</v>
      </c>
      <c r="J35" s="40">
        <v>0</v>
      </c>
      <c r="K35" s="40">
        <v>0</v>
      </c>
      <c r="L35" s="40">
        <v>0</v>
      </c>
      <c r="M35" s="32">
        <f t="shared" si="0"/>
        <v>0</v>
      </c>
      <c r="N35" s="39">
        <v>0</v>
      </c>
      <c r="O35" s="37">
        <f t="shared" si="1"/>
        <v>0</v>
      </c>
    </row>
    <row r="36" spans="1:15">
      <c r="A36" s="38"/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40">
        <v>0</v>
      </c>
      <c r="J36" s="40">
        <v>0</v>
      </c>
      <c r="K36" s="40">
        <v>0</v>
      </c>
      <c r="L36" s="40">
        <v>0</v>
      </c>
      <c r="M36" s="32">
        <f t="shared" si="0"/>
        <v>0</v>
      </c>
      <c r="N36" s="39">
        <v>0</v>
      </c>
      <c r="O36" s="37">
        <f t="shared" si="1"/>
        <v>0</v>
      </c>
    </row>
    <row r="37" spans="1:15">
      <c r="A37" s="38"/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40">
        <v>0</v>
      </c>
      <c r="J37" s="40">
        <v>0</v>
      </c>
      <c r="K37" s="40">
        <v>0</v>
      </c>
      <c r="L37" s="40">
        <v>0</v>
      </c>
      <c r="M37" s="32">
        <f t="shared" si="0"/>
        <v>0</v>
      </c>
      <c r="N37" s="39">
        <v>0</v>
      </c>
      <c r="O37" s="37">
        <f t="shared" si="1"/>
        <v>0</v>
      </c>
    </row>
    <row r="38" spans="1:15">
      <c r="A38" s="38"/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40">
        <v>0</v>
      </c>
      <c r="J38" s="40">
        <v>0</v>
      </c>
      <c r="K38" s="40">
        <v>0</v>
      </c>
      <c r="L38" s="40">
        <v>0</v>
      </c>
      <c r="M38" s="32">
        <f t="shared" si="0"/>
        <v>0</v>
      </c>
      <c r="N38" s="39">
        <v>0</v>
      </c>
      <c r="O38" s="37">
        <f t="shared" si="1"/>
        <v>0</v>
      </c>
    </row>
    <row r="39" spans="1:15">
      <c r="A39" s="30" t="s">
        <v>60</v>
      </c>
      <c r="B39" s="36">
        <f>SUM(B9:B38)</f>
        <v>0</v>
      </c>
      <c r="C39" s="36">
        <f t="shared" ref="C39:H39" si="2">SUM(C9:C38)</f>
        <v>0</v>
      </c>
      <c r="D39" s="36">
        <f t="shared" si="2"/>
        <v>0</v>
      </c>
      <c r="E39" s="36">
        <f t="shared" si="2"/>
        <v>0</v>
      </c>
      <c r="F39" s="36">
        <f>SUM(F9:F38)</f>
        <v>0</v>
      </c>
      <c r="G39" s="36">
        <f t="shared" si="2"/>
        <v>0</v>
      </c>
      <c r="H39" s="36">
        <f t="shared" si="2"/>
        <v>0</v>
      </c>
      <c r="I39" s="36">
        <f>SUM(I9:I38)</f>
        <v>0</v>
      </c>
      <c r="J39" s="36">
        <f t="shared" ref="J39:L39" si="3">SUM(J9:J38)</f>
        <v>0</v>
      </c>
      <c r="K39" s="36">
        <f t="shared" si="3"/>
        <v>0</v>
      </c>
      <c r="L39" s="36">
        <f t="shared" si="3"/>
        <v>0</v>
      </c>
      <c r="M39" s="36">
        <f>SUM(M9:M38)</f>
        <v>0</v>
      </c>
      <c r="N39" s="36">
        <f>SUM(N9:N38)</f>
        <v>0</v>
      </c>
    </row>
  </sheetData>
  <mergeCells count="2">
    <mergeCell ref="B2:G2"/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1"/>
  <sheetViews>
    <sheetView topLeftCell="A37" zoomScale="70" zoomScaleNormal="70" workbookViewId="0">
      <selection activeCell="O23" sqref="O23"/>
    </sheetView>
  </sheetViews>
  <sheetFormatPr defaultColWidth="8.88671875" defaultRowHeight="15.6"/>
  <cols>
    <col min="1" max="1" width="18.44140625" style="1" customWidth="1"/>
    <col min="2" max="6" width="8.88671875" style="1"/>
    <col min="7" max="7" width="10.33203125" style="1" customWidth="1"/>
    <col min="8" max="8" width="9.77734375" style="1" customWidth="1"/>
    <col min="9" max="9" width="8" style="1" customWidth="1"/>
    <col min="10" max="10" width="11.21875" style="1" customWidth="1"/>
    <col min="11" max="11" width="8" style="1" customWidth="1"/>
    <col min="12" max="16384" width="8.88671875" style="1"/>
  </cols>
  <sheetData>
    <row r="1" spans="1:11" ht="18">
      <c r="A1" s="67" t="s">
        <v>61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8">
      <c r="A2" s="68" t="s">
        <v>62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43.5" customHeight="1" thickBot="1"/>
    <row r="4" spans="1:11" ht="15.95" thickBot="1">
      <c r="A4" s="2" t="s">
        <v>43</v>
      </c>
      <c r="B4" s="52"/>
      <c r="C4" s="53"/>
      <c r="D4" s="53"/>
      <c r="E4" s="53"/>
      <c r="F4" s="53"/>
      <c r="G4" s="54"/>
    </row>
    <row r="5" spans="1:11" ht="15.95" thickBot="1"/>
    <row r="6" spans="1:11" ht="15.95" thickBot="1">
      <c r="A6" s="2" t="s">
        <v>63</v>
      </c>
      <c r="B6" s="55"/>
      <c r="C6" s="56"/>
    </row>
    <row r="7" spans="1:11" ht="15.95" thickBot="1"/>
    <row r="8" spans="1:11" ht="15.95" thickBot="1">
      <c r="A8" s="2" t="s">
        <v>44</v>
      </c>
      <c r="B8" s="46"/>
      <c r="C8" s="47"/>
    </row>
    <row r="9" spans="1:11" ht="15.95" thickBot="1"/>
    <row r="10" spans="1:11" ht="15.95" thickBot="1">
      <c r="A10" s="57" t="s">
        <v>64</v>
      </c>
      <c r="B10" s="58"/>
      <c r="C10" s="26">
        <v>0</v>
      </c>
      <c r="D10" s="3"/>
    </row>
    <row r="11" spans="1:11" ht="15.95" thickBot="1"/>
    <row r="12" spans="1:11" ht="15.95" thickBot="1">
      <c r="A12" s="57" t="s">
        <v>65</v>
      </c>
      <c r="B12" s="58"/>
      <c r="C12" s="69">
        <v>0</v>
      </c>
      <c r="D12" s="70"/>
    </row>
    <row r="13" spans="1:11" ht="15.95" thickBot="1">
      <c r="A13" s="57" t="s">
        <v>66</v>
      </c>
      <c r="B13" s="58"/>
      <c r="C13" s="64">
        <f>C12*12</f>
        <v>0</v>
      </c>
      <c r="D13" s="65"/>
    </row>
    <row r="14" spans="1:11" ht="15.95" thickBot="1"/>
    <row r="15" spans="1:11" ht="15.95" thickBot="1">
      <c r="A15" s="59" t="s">
        <v>67</v>
      </c>
      <c r="B15" s="60"/>
      <c r="C15" s="60"/>
      <c r="D15" s="60"/>
      <c r="E15" s="61"/>
      <c r="F15" s="35"/>
      <c r="G15" s="59" t="s">
        <v>68</v>
      </c>
      <c r="H15" s="60"/>
      <c r="I15" s="60"/>
      <c r="J15" s="60"/>
      <c r="K15" s="61"/>
    </row>
    <row r="16" spans="1:11" ht="15.95" thickBot="1"/>
    <row r="17" spans="1:11" ht="15.95" thickBot="1">
      <c r="A17" s="62" t="s">
        <v>69</v>
      </c>
      <c r="B17" s="62"/>
      <c r="C17" s="63"/>
      <c r="D17" s="64">
        <f>'Individual Employer Breakdown'!H39</f>
        <v>0</v>
      </c>
      <c r="E17" s="65"/>
      <c r="F17" s="4"/>
      <c r="G17" s="62" t="s">
        <v>70</v>
      </c>
      <c r="H17" s="62"/>
      <c r="I17" s="62"/>
      <c r="J17" s="64">
        <f>'Individual Employer Breakdown'!B39</f>
        <v>0</v>
      </c>
      <c r="K17" s="65"/>
    </row>
    <row r="18" spans="1:11" ht="15.95" thickBot="1">
      <c r="A18" s="33"/>
      <c r="B18" s="66"/>
      <c r="C18" s="66"/>
      <c r="D18" s="71"/>
      <c r="E18" s="71"/>
      <c r="F18" s="35"/>
    </row>
    <row r="19" spans="1:11" ht="15.95" thickBot="1">
      <c r="A19" s="62" t="s">
        <v>71</v>
      </c>
      <c r="B19" s="62"/>
      <c r="C19" s="63"/>
      <c r="D19" s="64">
        <f>'Individual Employer Breakdown'!D39</f>
        <v>0</v>
      </c>
      <c r="E19" s="65"/>
      <c r="F19" s="4"/>
      <c r="G19" s="66" t="s">
        <v>72</v>
      </c>
      <c r="H19" s="66"/>
      <c r="I19" s="66"/>
      <c r="J19" s="64">
        <f>'Individual Employer Breakdown'!C39</f>
        <v>0</v>
      </c>
      <c r="K19" s="65"/>
    </row>
    <row r="20" spans="1:11" ht="15.95" thickBot="1">
      <c r="A20" s="33"/>
      <c r="B20" s="33"/>
      <c r="C20" s="33"/>
      <c r="D20" s="4"/>
      <c r="E20" s="4"/>
      <c r="F20" s="4"/>
    </row>
    <row r="21" spans="1:11" ht="13.5" customHeight="1" thickBot="1">
      <c r="A21" s="62" t="s">
        <v>73</v>
      </c>
      <c r="B21" s="62"/>
      <c r="C21" s="63"/>
      <c r="D21" s="64">
        <f>'Individual Employer Breakdown'!E39</f>
        <v>0</v>
      </c>
      <c r="E21" s="65"/>
      <c r="F21" s="4"/>
      <c r="G21" s="72" t="s">
        <v>74</v>
      </c>
      <c r="H21" s="72"/>
      <c r="I21" s="72"/>
      <c r="J21" s="72"/>
      <c r="K21" s="72"/>
    </row>
    <row r="22" spans="1:11" ht="15.95" thickBot="1">
      <c r="A22" s="33"/>
      <c r="B22" s="34"/>
      <c r="C22" s="34"/>
      <c r="G22" s="72"/>
      <c r="H22" s="72"/>
      <c r="I22" s="72"/>
      <c r="J22" s="72"/>
      <c r="K22" s="72"/>
    </row>
    <row r="23" spans="1:11" ht="15.95" thickBot="1">
      <c r="A23" s="62" t="s">
        <v>75</v>
      </c>
      <c r="B23" s="62"/>
      <c r="C23" s="62"/>
      <c r="D23" s="64">
        <f>'Individual Employer Breakdown'!J39</f>
        <v>0</v>
      </c>
      <c r="E23" s="65"/>
    </row>
    <row r="24" spans="1:11" ht="15.95" thickBot="1">
      <c r="A24" s="33"/>
      <c r="B24" s="34"/>
      <c r="C24" s="34"/>
      <c r="G24" s="66" t="s">
        <v>76</v>
      </c>
      <c r="H24" s="66"/>
      <c r="I24" s="66"/>
      <c r="J24" s="27">
        <f>C10</f>
        <v>0</v>
      </c>
    </row>
    <row r="25" spans="1:11" ht="15.95" thickBot="1">
      <c r="A25" s="62" t="s">
        <v>77</v>
      </c>
      <c r="B25" s="62"/>
      <c r="C25" s="62"/>
      <c r="D25" s="64">
        <f>'Individual Employer Breakdown'!G39</f>
        <v>0</v>
      </c>
      <c r="E25" s="65"/>
      <c r="F25" s="4"/>
    </row>
    <row r="26" spans="1:11" ht="15.95" thickBot="1">
      <c r="A26" s="33"/>
      <c r="B26" s="34"/>
      <c r="C26" s="34"/>
      <c r="G26" s="2" t="s">
        <v>78</v>
      </c>
      <c r="J26" s="73">
        <f>SUM(J17,J19)*J24</f>
        <v>0</v>
      </c>
      <c r="K26" s="74"/>
    </row>
    <row r="27" spans="1:11" ht="15.95" thickBot="1">
      <c r="A27" s="62" t="s">
        <v>79</v>
      </c>
      <c r="B27" s="62"/>
      <c r="C27" s="62"/>
      <c r="D27" s="64">
        <f>'Individual Employer Breakdown'!F39</f>
        <v>0</v>
      </c>
      <c r="E27" s="65"/>
      <c r="F27" s="4"/>
    </row>
    <row r="28" spans="1:11" ht="15.95" thickBot="1">
      <c r="A28" s="33"/>
      <c r="B28" s="34"/>
      <c r="C28" s="34"/>
      <c r="G28" s="57"/>
      <c r="H28" s="57"/>
      <c r="I28" s="57"/>
      <c r="J28" s="75"/>
      <c r="K28" s="76"/>
    </row>
    <row r="29" spans="1:11" ht="15.95" thickBot="1">
      <c r="A29" s="62" t="s">
        <v>80</v>
      </c>
      <c r="B29" s="62"/>
      <c r="C29" s="62"/>
      <c r="D29" s="64">
        <f>'Individual Employer Breakdown'!I39</f>
        <v>0</v>
      </c>
      <c r="E29" s="65"/>
      <c r="F29" s="4"/>
      <c r="G29" s="7"/>
      <c r="H29" s="77" t="s">
        <v>81</v>
      </c>
      <c r="I29" s="77"/>
      <c r="J29" s="77"/>
      <c r="K29" s="8"/>
    </row>
    <row r="30" spans="1:11" ht="15.95" thickBot="1">
      <c r="A30" s="33"/>
      <c r="B30" s="34"/>
      <c r="C30" s="34"/>
      <c r="G30" s="80"/>
      <c r="H30" s="81"/>
      <c r="K30" s="10"/>
    </row>
    <row r="31" spans="1:11" ht="15.95" thickBot="1">
      <c r="A31" s="62" t="s">
        <v>82</v>
      </c>
      <c r="B31" s="62"/>
      <c r="C31" s="62"/>
      <c r="D31" s="64">
        <f>'Individual Employer Breakdown'!L39</f>
        <v>0</v>
      </c>
      <c r="E31" s="65"/>
      <c r="F31" s="4"/>
      <c r="G31" s="9" t="s">
        <v>69</v>
      </c>
      <c r="I31" s="78">
        <v>0</v>
      </c>
      <c r="J31" s="79"/>
      <c r="K31" s="10"/>
    </row>
    <row r="32" spans="1:11" ht="15.95" thickBot="1">
      <c r="A32" s="33"/>
      <c r="B32" s="34"/>
      <c r="C32" s="34"/>
      <c r="G32" s="9" t="s">
        <v>83</v>
      </c>
      <c r="I32" s="48">
        <v>0</v>
      </c>
      <c r="J32" s="49"/>
      <c r="K32" s="10"/>
    </row>
    <row r="33" spans="1:11" ht="15.95" thickBot="1">
      <c r="A33" s="62" t="s">
        <v>84</v>
      </c>
      <c r="B33" s="62"/>
      <c r="C33" s="62"/>
      <c r="D33" s="64">
        <f>'Individual Employer Breakdown'!K39</f>
        <v>0</v>
      </c>
      <c r="E33" s="65"/>
      <c r="F33" s="4"/>
      <c r="G33" s="9" t="s">
        <v>85</v>
      </c>
      <c r="I33" s="48">
        <v>0</v>
      </c>
      <c r="J33" s="49"/>
      <c r="K33" s="10"/>
    </row>
    <row r="34" spans="1:11" ht="15.95" thickBot="1">
      <c r="A34" s="33"/>
      <c r="B34" s="34"/>
      <c r="C34" s="34"/>
      <c r="G34" s="9" t="s">
        <v>86</v>
      </c>
      <c r="I34" s="48">
        <v>0</v>
      </c>
      <c r="J34" s="49"/>
      <c r="K34" s="10"/>
    </row>
    <row r="35" spans="1:11" ht="15.95" thickBot="1">
      <c r="A35" s="62" t="s">
        <v>87</v>
      </c>
      <c r="B35" s="62"/>
      <c r="C35" s="62"/>
      <c r="D35" s="64">
        <v>0</v>
      </c>
      <c r="E35" s="65"/>
      <c r="F35" s="4"/>
      <c r="G35" s="9" t="s">
        <v>88</v>
      </c>
      <c r="I35" s="50">
        <v>0</v>
      </c>
      <c r="J35" s="51"/>
      <c r="K35" s="10"/>
    </row>
    <row r="36" spans="1:11" ht="15.95" thickBot="1">
      <c r="A36" s="2"/>
      <c r="G36" s="11"/>
      <c r="H36" s="12"/>
      <c r="I36" s="12"/>
      <c r="J36" s="12"/>
      <c r="K36" s="13"/>
    </row>
    <row r="37" spans="1:11" ht="15.95" thickBot="1">
      <c r="A37" s="62" t="s">
        <v>89</v>
      </c>
      <c r="B37" s="62"/>
      <c r="C37" s="62"/>
      <c r="D37" s="64">
        <f>SUM(D17,D19,D25,D27,D29,D31,D33,D35,D21,D23)</f>
        <v>0</v>
      </c>
      <c r="E37" s="65"/>
      <c r="F37" s="4"/>
    </row>
    <row r="38" spans="1:11" ht="15.95" thickBot="1"/>
    <row r="39" spans="1:11" ht="15.95" thickBot="1">
      <c r="B39" s="62" t="s">
        <v>90</v>
      </c>
      <c r="C39" s="63"/>
      <c r="D39" s="69">
        <v>0</v>
      </c>
      <c r="E39" s="70"/>
      <c r="F39" s="4"/>
    </row>
    <row r="41" spans="1:11">
      <c r="A41" s="82" t="s">
        <v>91</v>
      </c>
      <c r="B41" s="82"/>
      <c r="C41" s="82"/>
      <c r="D41" s="82"/>
      <c r="E41" s="82"/>
      <c r="F41" s="5"/>
      <c r="G41" s="5"/>
    </row>
    <row r="43" spans="1:11" ht="15.95" thickBot="1"/>
    <row r="44" spans="1:11" ht="15.95" thickBot="1">
      <c r="A44" s="83" t="s">
        <v>92</v>
      </c>
      <c r="B44" s="84"/>
      <c r="C44" s="84"/>
      <c r="D44" s="84"/>
      <c r="E44" s="85"/>
      <c r="F44" s="6"/>
      <c r="G44" s="14" t="s">
        <v>93</v>
      </c>
      <c r="I44" s="94">
        <f>SUM(I31,I32,I33,I34,I35)</f>
        <v>0</v>
      </c>
      <c r="J44" s="95"/>
    </row>
    <row r="45" spans="1:11" ht="15.95" thickBot="1">
      <c r="A45" s="86"/>
      <c r="B45" s="87"/>
      <c r="C45" s="87"/>
      <c r="D45" s="87"/>
      <c r="E45" s="88"/>
      <c r="G45" s="15" t="s">
        <v>94</v>
      </c>
      <c r="I45" s="64">
        <f>D37</f>
        <v>0</v>
      </c>
      <c r="J45" s="65"/>
    </row>
    <row r="46" spans="1:11" ht="15.95" thickBot="1">
      <c r="A46" s="86"/>
      <c r="B46" s="87"/>
      <c r="C46" s="87"/>
      <c r="D46" s="87"/>
      <c r="E46" s="88"/>
      <c r="G46" s="16" t="s">
        <v>95</v>
      </c>
      <c r="I46" s="92">
        <f>I44-I45</f>
        <v>0</v>
      </c>
      <c r="J46" s="93"/>
    </row>
    <row r="47" spans="1:11" ht="15.95" thickBot="1">
      <c r="A47" s="89"/>
      <c r="B47" s="90"/>
      <c r="C47" s="90"/>
      <c r="D47" s="90"/>
      <c r="E47" s="91"/>
    </row>
    <row r="49" spans="1:7">
      <c r="A49" s="2" t="s">
        <v>96</v>
      </c>
      <c r="C49" s="96"/>
      <c r="D49" s="96"/>
      <c r="E49" s="96"/>
      <c r="F49" s="96"/>
      <c r="G49" s="96"/>
    </row>
    <row r="50" spans="1:7">
      <c r="A50" s="2"/>
    </row>
    <row r="51" spans="1:7">
      <c r="A51" s="2" t="s">
        <v>97</v>
      </c>
      <c r="C51" s="96"/>
      <c r="D51" s="96"/>
      <c r="E51" s="96"/>
      <c r="F51" s="96"/>
      <c r="G51" s="96"/>
    </row>
    <row r="52" spans="1:7">
      <c r="A52" s="2"/>
    </row>
    <row r="53" spans="1:7">
      <c r="A53" s="2" t="s">
        <v>98</v>
      </c>
      <c r="C53" s="96"/>
      <c r="D53" s="96"/>
      <c r="E53" s="96"/>
      <c r="F53" s="96"/>
      <c r="G53" s="96"/>
    </row>
    <row r="55" spans="1:7" ht="28.5" customHeight="1">
      <c r="A55" s="97" t="s">
        <v>99</v>
      </c>
      <c r="B55" s="97"/>
      <c r="C55" s="97"/>
      <c r="D55" s="97"/>
      <c r="E55" s="97"/>
      <c r="F55" s="97"/>
      <c r="G55" s="97"/>
    </row>
    <row r="57" spans="1:7">
      <c r="A57" s="2" t="s">
        <v>100</v>
      </c>
      <c r="C57" s="96"/>
      <c r="D57" s="96"/>
      <c r="E57" s="96"/>
      <c r="F57" s="96"/>
      <c r="G57" s="96"/>
    </row>
    <row r="58" spans="1:7">
      <c r="A58" s="2"/>
    </row>
    <row r="59" spans="1:7">
      <c r="A59" s="2" t="s">
        <v>101</v>
      </c>
      <c r="C59" s="96"/>
      <c r="D59" s="96"/>
      <c r="E59" s="96"/>
      <c r="F59" s="96"/>
      <c r="G59" s="96"/>
    </row>
    <row r="61" spans="1:7">
      <c r="A61" s="2" t="s">
        <v>102</v>
      </c>
      <c r="C61" s="96"/>
      <c r="D61" s="96"/>
      <c r="E61" s="96"/>
      <c r="F61" s="96"/>
      <c r="G61" s="96"/>
    </row>
  </sheetData>
  <sheetProtection selectLockedCells="1"/>
  <mergeCells count="67">
    <mergeCell ref="I46:J46"/>
    <mergeCell ref="I45:J45"/>
    <mergeCell ref="I44:J44"/>
    <mergeCell ref="C61:G61"/>
    <mergeCell ref="C59:G59"/>
    <mergeCell ref="C49:G49"/>
    <mergeCell ref="C51:G51"/>
    <mergeCell ref="C53:G53"/>
    <mergeCell ref="A55:G55"/>
    <mergeCell ref="C57:G57"/>
    <mergeCell ref="B39:C39"/>
    <mergeCell ref="D39:E39"/>
    <mergeCell ref="A41:E41"/>
    <mergeCell ref="A44:E44"/>
    <mergeCell ref="A45:E47"/>
    <mergeCell ref="A33:C33"/>
    <mergeCell ref="D33:E33"/>
    <mergeCell ref="A35:C35"/>
    <mergeCell ref="D35:E35"/>
    <mergeCell ref="A37:C37"/>
    <mergeCell ref="D37:E37"/>
    <mergeCell ref="G28:I28"/>
    <mergeCell ref="J28:K28"/>
    <mergeCell ref="A29:C29"/>
    <mergeCell ref="D29:E29"/>
    <mergeCell ref="A31:C31"/>
    <mergeCell ref="D31:E31"/>
    <mergeCell ref="H29:J29"/>
    <mergeCell ref="I31:J31"/>
    <mergeCell ref="G30:H30"/>
    <mergeCell ref="G24:I24"/>
    <mergeCell ref="A25:C25"/>
    <mergeCell ref="D25:E25"/>
    <mergeCell ref="J26:K26"/>
    <mergeCell ref="A27:C27"/>
    <mergeCell ref="D27:E27"/>
    <mergeCell ref="A21:C21"/>
    <mergeCell ref="D21:E21"/>
    <mergeCell ref="G21:K22"/>
    <mergeCell ref="A23:C23"/>
    <mergeCell ref="D23:E23"/>
    <mergeCell ref="D19:E19"/>
    <mergeCell ref="A1:K1"/>
    <mergeCell ref="A2:K2"/>
    <mergeCell ref="A12:B12"/>
    <mergeCell ref="C12:D12"/>
    <mergeCell ref="A13:B13"/>
    <mergeCell ref="C13:D13"/>
    <mergeCell ref="G19:I19"/>
    <mergeCell ref="J19:K19"/>
    <mergeCell ref="D18:E18"/>
    <mergeCell ref="I33:J33"/>
    <mergeCell ref="I35:J35"/>
    <mergeCell ref="I32:J32"/>
    <mergeCell ref="I34:J34"/>
    <mergeCell ref="B4:G4"/>
    <mergeCell ref="B6:C6"/>
    <mergeCell ref="B8:C8"/>
    <mergeCell ref="A10:B10"/>
    <mergeCell ref="A15:E15"/>
    <mergeCell ref="G15:K15"/>
    <mergeCell ref="A17:C17"/>
    <mergeCell ref="D17:E17"/>
    <mergeCell ref="G17:I17"/>
    <mergeCell ref="J17:K17"/>
    <mergeCell ref="B18:C18"/>
    <mergeCell ref="A19:C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3b976fe-0d30-42dc-9adc-3e47b3fcff93" xsi:nil="true"/>
    <lcf76f155ced4ddcb4097134ff3c332f xmlns="db67e968-ab54-40a7-bd7f-7f532bc9d66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0A85CF1CD8094193551BA19C94DFE9" ma:contentTypeVersion="12" ma:contentTypeDescription="Create a new document." ma:contentTypeScope="" ma:versionID="9bb4342ac268eb1026f45ebef16c799f">
  <xsd:schema xmlns:xsd="http://www.w3.org/2001/XMLSchema" xmlns:xs="http://www.w3.org/2001/XMLSchema" xmlns:p="http://schemas.microsoft.com/office/2006/metadata/properties" xmlns:ns2="db67e968-ab54-40a7-bd7f-7f532bc9d669" xmlns:ns3="33b976fe-0d30-42dc-9adc-3e47b3fcff93" targetNamespace="http://schemas.microsoft.com/office/2006/metadata/properties" ma:root="true" ma:fieldsID="8e36e0f6f7cece2434a1557a3675bdf1" ns2:_="" ns3:_="">
    <xsd:import namespace="db67e968-ab54-40a7-bd7f-7f532bc9d669"/>
    <xsd:import namespace="33b976fe-0d30-42dc-9adc-3e47b3fcff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7e968-ab54-40a7-bd7f-7f532bc9d6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5b4d032c-db19-4194-870d-d175fb5cbb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b976fe-0d30-42dc-9adc-3e47b3fcff9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5a2105f-ae90-4b64-aba5-dd898e41843f}" ma:internalName="TaxCatchAll" ma:showField="CatchAllData" ma:web="33b976fe-0d30-42dc-9adc-3e47b3fcff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98AA63-ADDE-4E84-9DD9-50B0A4BCEE27}"/>
</file>

<file path=customXml/itemProps2.xml><?xml version="1.0" encoding="utf-8"?>
<ds:datastoreItem xmlns:ds="http://schemas.openxmlformats.org/officeDocument/2006/customXml" ds:itemID="{E3AE3AF9-207E-4A57-BEF8-9F3655783946}"/>
</file>

<file path=customXml/itemProps3.xml><?xml version="1.0" encoding="utf-8"?>
<ds:datastoreItem xmlns:ds="http://schemas.openxmlformats.org/officeDocument/2006/customXml" ds:itemID="{D1D4B920-4715-4923-910B-45492DDFD7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Buckinghamshire County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Spearing, Bethany</dc:creator>
  <cp:keywords/>
  <dc:description/>
  <cp:lastModifiedBy>Madelena da costa</cp:lastModifiedBy>
  <cp:revision/>
  <dcterms:created xsi:type="dcterms:W3CDTF">2019-05-30T08:59:17Z</dcterms:created>
  <dcterms:modified xsi:type="dcterms:W3CDTF">2023-03-30T10:14:55Z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0x010100450A85CF1CD8094193551BA19C94DFE9</vt:lpwstr>
  </property>
  <property fmtid="{D5CDD505-2E9C-101B-9397-08002B2CF9AE}" pid="3" name="Order">
    <vt:r8>34400</vt:r8>
  </property>
  <property fmtid="{D5CDD505-2E9C-101B-9397-08002B2CF9AE}" pid="4" name="MediaServiceImageTags">
    <vt:lpwstr/>
  </property>
</Properties>
</file>